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88fd4fa24e8a0f55/Desktop/"/>
    </mc:Choice>
  </mc:AlternateContent>
  <xr:revisionPtr revIDLastSave="2" documentId="8_{A281A254-0253-421B-96CC-EE098B7A1BA2}" xr6:coauthVersionLast="47" xr6:coauthVersionMax="47" xr10:uidLastSave="{C76D606D-2BDD-4137-94C5-36BD0451306F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Sheet1!$A$1:$R$28</definedName>
  </definedNames>
  <calcPr calcId="181029"/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<sst xmlns="http://schemas.openxmlformats.org/spreadsheetml/2006/main" count="32" uniqueCount="32">
  <si>
    <t>STITCH COUNT</t>
  </si>
  <si>
    <t>0-4,999</t>
  </si>
  <si>
    <t>5k-5,999</t>
  </si>
  <si>
    <t>6k-6,999</t>
  </si>
  <si>
    <t>7k-7,999</t>
  </si>
  <si>
    <t>8k-8,999</t>
  </si>
  <si>
    <t>9k-9,999</t>
  </si>
  <si>
    <t>10k-10,999</t>
  </si>
  <si>
    <t>11k-11,999</t>
  </si>
  <si>
    <t>12k-12,999</t>
  </si>
  <si>
    <t>13k-13,999</t>
  </si>
  <si>
    <t>14k-14,999</t>
  </si>
  <si>
    <t>15k-15,999</t>
  </si>
  <si>
    <t>16k-16,999</t>
  </si>
  <si>
    <t>17k-17,999</t>
  </si>
  <si>
    <t>18k-18,999</t>
  </si>
  <si>
    <t>19k-20,000</t>
  </si>
  <si>
    <t>QUANTITY</t>
  </si>
  <si>
    <t>25-49</t>
  </si>
  <si>
    <t>50-100</t>
  </si>
  <si>
    <t>EMBROIDERY PRICING WORKSHEET</t>
  </si>
  <si>
    <t>20% Disc</t>
  </si>
  <si>
    <t>30% Disc.</t>
  </si>
  <si>
    <t>40% Disc.</t>
  </si>
  <si>
    <t>50% Disc.</t>
  </si>
  <si>
    <t>60% Disc.</t>
  </si>
  <si>
    <t>How to use this spreadsheet:</t>
  </si>
  <si>
    <t>Enter YOUR PRICE for a single piece of your embroidered work in the YELLOW row.</t>
  </si>
  <si>
    <t>The colums below will automatically calculate based on the discounts listed on the right in BOLD.</t>
  </si>
  <si>
    <t xml:space="preserve"># of </t>
  </si>
  <si>
    <t>Pcs.</t>
  </si>
  <si>
    <t>This is a worksheet to calculate the cost of your embroidered work. It does not include the cost of the item.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</si>
</sst>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\-d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0" borderId="0" xfId="0" applyNumberFormat="1" applyFont="1"/>
    <xf numFmtId="165" fontId="2" fillId="3" borderId="0" xfId="0" applyNumberFormat="1" applyFont="1" applyFill="1" applyAlignment="1">
      <alignment horizontal="right"/>
    </xf>
    <xf numFmtId="0" fontId="2" fillId="0" borderId="0" xfId="0" applyFont="1"/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0" fontId="0" fillId="0" borderId="0" xfId="0" applyFill="1" applyBorder="1"/>
    <xf numFmtId="165" fontId="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64" fontId="4" fillId="0" borderId="0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 applyFill="1"/>
    <xf numFmtId="164" fontId="2" fillId="0" borderId="0" xfId="0" applyNumberFormat="1" applyFont="1" applyProtection="1"/>
    <xf numFmtId="0" fontId="3" fillId="0" borderId="0" xfId="0" applyFont="1" applyBorder="1"/>
    <xf numFmtId="164" fontId="2" fillId="4" borderId="0" xfId="0" applyNumberFormat="1" applyFont="1" applyFill="1" applyProtection="1">
      <protection locked="0"/>
    </xf>
    <xf numFmtId="0" fontId="4" fillId="0" borderId="0" xfId="0" applyFont="1" applyAlignment="1">
      <alignment horizontal="left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28"/>
  <sheetViews>
    <sheetView tabSelected="1" topLeftCell="B1" workbookViewId="0">
      <selection activeCell="K17" sqref="K17"/>
    </sheetView>
  </sheetViews>
  <sheetFormatPr defaultColWidth="12.6640625" defaultRowHeight="15.75" customHeight="1" x14ac:dyDescent="0.25"/>
  <cols>
    <col min="1" max="1" width="3.77734375" customWidth="1"/>
    <col min="2" max="2" width="6.44140625" customWidth="1"/>
    <col min="3" max="18" width="10.109375" customWidth="1"/>
    <col min="19" max="19" width="1.77734375" customWidth="1"/>
  </cols>
  <sheetData>
    <row r="1" spans="1:20" x14ac:dyDescent="0.25">
      <c r="B1" s="28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3" spans="1:20" x14ac:dyDescent="0.25">
      <c r="B3" s="25" t="s">
        <v>29</v>
      </c>
      <c r="C3" s="7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1"/>
    </row>
    <row r="4" spans="1:20" x14ac:dyDescent="0.25">
      <c r="B4" s="25" t="s">
        <v>30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  <c r="R4" s="1" t="s">
        <v>16</v>
      </c>
      <c r="S4" s="22"/>
    </row>
    <row r="5" spans="1:20" x14ac:dyDescent="0.25">
      <c r="A5" s="8" t="s">
        <v>17</v>
      </c>
      <c r="B5" s="2">
        <v>1</v>
      </c>
      <c r="C5" s="26">
        <v>20</v>
      </c>
      <c r="D5" s="26">
        <v>22</v>
      </c>
      <c r="E5" s="26">
        <v>24</v>
      </c>
      <c r="F5" s="26">
        <v>26</v>
      </c>
      <c r="G5" s="26">
        <v>28</v>
      </c>
      <c r="H5" s="26">
        <v>30</v>
      </c>
      <c r="I5" s="26">
        <v>32</v>
      </c>
      <c r="J5" s="26">
        <v>34</v>
      </c>
      <c r="K5" s="26">
        <v>36</v>
      </c>
      <c r="L5" s="26">
        <v>38</v>
      </c>
      <c r="M5" s="26">
        <v>40</v>
      </c>
      <c r="N5" s="26">
        <v>42</v>
      </c>
      <c r="O5" s="26">
        <v>44</v>
      </c>
      <c r="P5" s="26">
        <v>46</v>
      </c>
      <c r="Q5" s="26">
        <v>48</v>
      </c>
      <c r="R5" s="26">
        <v>50</v>
      </c>
      <c r="S5" s="23"/>
    </row>
    <row r="6" spans="1:20" x14ac:dyDescent="0.25">
      <c r="A6" s="6"/>
      <c r="B6" s="4">
        <v>45327</v>
      </c>
      <c r="C6" s="24">
        <f>SUM(C5*0.8)</f>
        <v>16</v>
      </c>
      <c r="D6" s="24">
        <f>SUM(D5*0.8)</f>
        <v>17.600000000000001</v>
      </c>
      <c r="E6" s="24">
        <f>SUM(E5*0.8)</f>
        <v>19.200000000000003</v>
      </c>
      <c r="F6" s="24">
        <f>SUM(F5*0.8)</f>
        <v>20.8</v>
      </c>
      <c r="G6" s="24">
        <f>SUM(G5*0.8)</f>
        <v>22.400000000000002</v>
      </c>
      <c r="H6" s="24">
        <f>SUM(H5*0.8)</f>
        <v>24</v>
      </c>
      <c r="I6" s="24">
        <f>SUM(I5*0.8)</f>
        <v>25.6</v>
      </c>
      <c r="J6" s="24">
        <f>SUM(J5*0.8)</f>
        <v>27.200000000000003</v>
      </c>
      <c r="K6" s="24">
        <f>SUM(K5*0.8)</f>
        <v>28.8</v>
      </c>
      <c r="L6" s="24">
        <f>SUM(L5*0.8)</f>
        <v>30.400000000000002</v>
      </c>
      <c r="M6" s="24">
        <f>SUM(M5*0.8)</f>
        <v>32</v>
      </c>
      <c r="N6" s="24">
        <f>SUM(N5*0.8)</f>
        <v>33.6</v>
      </c>
      <c r="O6" s="24">
        <f>SUM(O5*0.8)</f>
        <v>35.200000000000003</v>
      </c>
      <c r="P6" s="24">
        <f>SUM(P5*0.8)</f>
        <v>36.800000000000004</v>
      </c>
      <c r="Q6" s="24">
        <f>SUM(Q5*0.8)</f>
        <v>38.400000000000006</v>
      </c>
      <c r="R6" s="24">
        <f>SUM(R5*0.8)</f>
        <v>40</v>
      </c>
      <c r="S6" s="3"/>
      <c r="T6" s="18" t="s">
        <v>21</v>
      </c>
    </row>
    <row r="7" spans="1:20" x14ac:dyDescent="0.25">
      <c r="A7" s="6"/>
      <c r="B7" s="4">
        <v>45453</v>
      </c>
      <c r="C7" s="24">
        <f>SUM(C5*0.7)</f>
        <v>14</v>
      </c>
      <c r="D7" s="24">
        <f>SUM(D5*0.7)</f>
        <v>15.399999999999999</v>
      </c>
      <c r="E7" s="24">
        <f>SUM(E5*0.7)</f>
        <v>16.799999999999997</v>
      </c>
      <c r="F7" s="24">
        <f>SUM(F5*0.7)</f>
        <v>18.2</v>
      </c>
      <c r="G7" s="24">
        <f>SUM(G5*0.7)</f>
        <v>19.599999999999998</v>
      </c>
      <c r="H7" s="24">
        <f>SUM(H5*0.7)</f>
        <v>21</v>
      </c>
      <c r="I7" s="24">
        <f>SUM(I5*0.7)</f>
        <v>22.4</v>
      </c>
      <c r="J7" s="24">
        <f>SUM(J5*0.7)</f>
        <v>23.799999999999997</v>
      </c>
      <c r="K7" s="24">
        <f>SUM(K5*0.7)</f>
        <v>25.2</v>
      </c>
      <c r="L7" s="24">
        <f>SUM(L5*0.7)</f>
        <v>26.599999999999998</v>
      </c>
      <c r="M7" s="24">
        <f>SUM(M5*0.7)</f>
        <v>28</v>
      </c>
      <c r="N7" s="24">
        <f>SUM(N5*0.7)</f>
        <v>29.4</v>
      </c>
      <c r="O7" s="24">
        <f>SUM(O5*0.7)</f>
        <v>30.799999999999997</v>
      </c>
      <c r="P7" s="24">
        <f>SUM(P5*0.7)</f>
        <v>32.199999999999996</v>
      </c>
      <c r="Q7" s="24">
        <f>SUM(Q5*0.7)</f>
        <v>33.599999999999994</v>
      </c>
      <c r="R7" s="24">
        <f>SUM(R5*0.7)</f>
        <v>35</v>
      </c>
      <c r="S7" s="3"/>
      <c r="T7" s="18" t="s">
        <v>22</v>
      </c>
    </row>
    <row r="8" spans="1:20" x14ac:dyDescent="0.25">
      <c r="A8" s="6"/>
      <c r="B8" s="4">
        <v>45620</v>
      </c>
      <c r="C8" s="24">
        <f>SUM(C5*0.6)</f>
        <v>12</v>
      </c>
      <c r="D8" s="24">
        <f t="shared" ref="D8:R8" si="0">SUM(D5*0.6)</f>
        <v>13.2</v>
      </c>
      <c r="E8" s="24">
        <f t="shared" si="0"/>
        <v>14.399999999999999</v>
      </c>
      <c r="F8" s="24">
        <f t="shared" si="0"/>
        <v>15.6</v>
      </c>
      <c r="G8" s="24">
        <f t="shared" si="0"/>
        <v>16.8</v>
      </c>
      <c r="H8" s="24">
        <f t="shared" si="0"/>
        <v>18</v>
      </c>
      <c r="I8" s="24">
        <f t="shared" si="0"/>
        <v>19.2</v>
      </c>
      <c r="J8" s="24">
        <f t="shared" si="0"/>
        <v>20.399999999999999</v>
      </c>
      <c r="K8" s="24">
        <f t="shared" si="0"/>
        <v>21.599999999999998</v>
      </c>
      <c r="L8" s="24">
        <f t="shared" si="0"/>
        <v>22.8</v>
      </c>
      <c r="M8" s="24">
        <f t="shared" si="0"/>
        <v>24</v>
      </c>
      <c r="N8" s="24">
        <f t="shared" si="0"/>
        <v>25.2</v>
      </c>
      <c r="O8" s="24">
        <f t="shared" si="0"/>
        <v>26.4</v>
      </c>
      <c r="P8" s="24">
        <f t="shared" si="0"/>
        <v>27.599999999999998</v>
      </c>
      <c r="Q8" s="24">
        <f t="shared" si="0"/>
        <v>28.799999999999997</v>
      </c>
      <c r="R8" s="24">
        <f t="shared" si="0"/>
        <v>30</v>
      </c>
      <c r="S8" s="3"/>
      <c r="T8" s="18" t="s">
        <v>23</v>
      </c>
    </row>
    <row r="9" spans="1:20" x14ac:dyDescent="0.25">
      <c r="A9" s="6"/>
      <c r="B9" s="2" t="s">
        <v>18</v>
      </c>
      <c r="C9" s="24">
        <f>SUM(C5*0.5)</f>
        <v>10</v>
      </c>
      <c r="D9" s="24">
        <f>SUM(D5*0.5)</f>
        <v>11</v>
      </c>
      <c r="E9" s="24">
        <f t="shared" ref="E9:R9" si="1">SUM(E5*0.5)</f>
        <v>12</v>
      </c>
      <c r="F9" s="24">
        <f t="shared" si="1"/>
        <v>13</v>
      </c>
      <c r="G9" s="24">
        <f t="shared" si="1"/>
        <v>14</v>
      </c>
      <c r="H9" s="24">
        <f t="shared" si="1"/>
        <v>15</v>
      </c>
      <c r="I9" s="24">
        <f t="shared" si="1"/>
        <v>16</v>
      </c>
      <c r="J9" s="24">
        <f t="shared" si="1"/>
        <v>17</v>
      </c>
      <c r="K9" s="24">
        <f t="shared" si="1"/>
        <v>18</v>
      </c>
      <c r="L9" s="24">
        <f t="shared" si="1"/>
        <v>19</v>
      </c>
      <c r="M9" s="24">
        <f t="shared" si="1"/>
        <v>20</v>
      </c>
      <c r="N9" s="24">
        <f t="shared" si="1"/>
        <v>21</v>
      </c>
      <c r="O9" s="24">
        <f t="shared" si="1"/>
        <v>22</v>
      </c>
      <c r="P9" s="24">
        <f t="shared" si="1"/>
        <v>23</v>
      </c>
      <c r="Q9" s="24">
        <f t="shared" si="1"/>
        <v>24</v>
      </c>
      <c r="R9" s="24">
        <f t="shared" si="1"/>
        <v>25</v>
      </c>
      <c r="S9" s="3"/>
      <c r="T9" s="18" t="s">
        <v>24</v>
      </c>
    </row>
    <row r="10" spans="1:20" x14ac:dyDescent="0.25">
      <c r="A10" s="6"/>
      <c r="B10" s="2" t="s">
        <v>19</v>
      </c>
      <c r="C10" s="24">
        <f>SUM(C5*0.4)</f>
        <v>8</v>
      </c>
      <c r="D10" s="24">
        <f>SUM(D5*0.4)</f>
        <v>8.8000000000000007</v>
      </c>
      <c r="E10" s="24">
        <f>SUM(E5*0.4)</f>
        <v>9.6000000000000014</v>
      </c>
      <c r="F10" s="24">
        <f t="shared" ref="F10:Q10" si="2">SUM(F5*0.4)</f>
        <v>10.4</v>
      </c>
      <c r="G10" s="24">
        <f t="shared" si="2"/>
        <v>11.200000000000001</v>
      </c>
      <c r="H10" s="24">
        <f t="shared" si="2"/>
        <v>12</v>
      </c>
      <c r="I10" s="24">
        <f t="shared" si="2"/>
        <v>12.8</v>
      </c>
      <c r="J10" s="24">
        <f t="shared" si="2"/>
        <v>13.600000000000001</v>
      </c>
      <c r="K10" s="24">
        <f t="shared" si="2"/>
        <v>14.4</v>
      </c>
      <c r="L10" s="24">
        <f t="shared" si="2"/>
        <v>15.200000000000001</v>
      </c>
      <c r="M10" s="24">
        <f t="shared" si="2"/>
        <v>16</v>
      </c>
      <c r="N10" s="24">
        <f t="shared" si="2"/>
        <v>16.8</v>
      </c>
      <c r="O10" s="24">
        <f t="shared" si="2"/>
        <v>17.600000000000001</v>
      </c>
      <c r="P10" s="24">
        <f t="shared" si="2"/>
        <v>18.400000000000002</v>
      </c>
      <c r="Q10" s="24">
        <f t="shared" si="2"/>
        <v>19.200000000000003</v>
      </c>
      <c r="R10" s="24">
        <v>20</v>
      </c>
      <c r="S10" s="3"/>
      <c r="T10" s="18" t="s">
        <v>25</v>
      </c>
    </row>
    <row r="12" spans="1:20" x14ac:dyDescent="0.25">
      <c r="B12" s="5"/>
      <c r="C12" s="16" t="s">
        <v>26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20"/>
    </row>
    <row r="13" spans="1:20" x14ac:dyDescent="0.25">
      <c r="B13" s="5"/>
      <c r="C13" s="27" t="s">
        <v>31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20" x14ac:dyDescent="0.25">
      <c r="A14" s="9"/>
      <c r="B14" s="10"/>
      <c r="C14" s="19" t="s">
        <v>27</v>
      </c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x14ac:dyDescent="0.25">
      <c r="A15" s="12"/>
      <c r="B15" s="13"/>
      <c r="C15" s="19" t="s">
        <v>28</v>
      </c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x14ac:dyDescent="0.25">
      <c r="A16" s="12"/>
      <c r="B16" s="13"/>
      <c r="C16" s="11"/>
      <c r="D16" s="1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12"/>
      <c r="B17" s="13"/>
      <c r="C17" s="11"/>
      <c r="D17" s="1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12"/>
      <c r="B18" s="10"/>
      <c r="C18" s="11"/>
      <c r="D18" s="1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12"/>
      <c r="B19" s="10"/>
      <c r="C19" s="11"/>
      <c r="D19" s="1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customHeight="1" x14ac:dyDescent="0.25">
      <c r="A20" s="14"/>
      <c r="B20" s="14"/>
      <c r="C20" s="14"/>
      <c r="D20" s="14"/>
    </row>
    <row r="21" spans="1:19" x14ac:dyDescent="0.25">
      <c r="A21" s="14"/>
      <c r="B21" s="15"/>
      <c r="C21" s="14"/>
      <c r="D21" s="14"/>
    </row>
    <row r="22" spans="1:19" x14ac:dyDescent="0.25">
      <c r="A22" s="14"/>
      <c r="B22" s="15"/>
      <c r="C22" s="14"/>
      <c r="D22" s="14"/>
    </row>
    <row r="23" spans="1:19" x14ac:dyDescent="0.25">
      <c r="A23" s="14"/>
      <c r="B23" s="15"/>
      <c r="C23" s="14"/>
      <c r="D23" s="14"/>
    </row>
    <row r="24" spans="1:19" x14ac:dyDescent="0.25">
      <c r="B24" s="5"/>
    </row>
    <row r="26" spans="1:19" x14ac:dyDescent="0.25">
      <c r="B26" s="5"/>
    </row>
    <row r="27" spans="1:19" x14ac:dyDescent="0.25">
      <c r="B27" s="5"/>
    </row>
    <row r="28" spans="1:19" x14ac:dyDescent="0.25">
      <c r="B28" s="5"/>
    </row>
  </sheetData>
  <mergeCells count="5">
    <mergeCell ref="C3:R3"/>
    <mergeCell ref="A5:A10"/>
    <mergeCell ref="C12:R12"/>
    <mergeCell ref="A14:A19"/>
    <mergeCell ref="B1:T1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Gracie</dc:creator>
  <cp:lastModifiedBy>Beth Gracie</cp:lastModifiedBy>
  <cp:lastPrinted>2024-12-03T21:13:13Z</cp:lastPrinted>
  <dcterms:created xsi:type="dcterms:W3CDTF">2024-12-03T21:06:51Z</dcterms:created>
  <dcterms:modified xsi:type="dcterms:W3CDTF">2025-08-09T16:55:35Z</dcterms:modified>
</cp:coreProperties>
</file>